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Ředitelka\Documents\DOKUMENTY\ROZPOČET\rozpočet 2025\"/>
    </mc:Choice>
  </mc:AlternateContent>
  <xr:revisionPtr revIDLastSave="0" documentId="13_ncr:1_{4E3CA203-EAB2-4DA7-8842-5D6A42530FDA}" xr6:coauthVersionLast="36" xr6:coauthVersionMax="47" xr10:uidLastSave="{00000000-0000-0000-0000-000000000000}"/>
  <bookViews>
    <workbookView xWindow="0" yWindow="0" windowWidth="28800" windowHeight="12225" xr2:uid="{DB18CE9A-346D-4FE6-8F17-D18A28116849}"/>
  </bookViews>
  <sheets>
    <sheet name="rozpočet 2026" sheetId="4" r:id="rId1"/>
    <sheet name="rozpočet 2025" sheetId="2" r:id="rId2"/>
    <sheet name="rozpočet 2024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4" l="1"/>
  <c r="B50" i="4"/>
  <c r="D48" i="2" l="1"/>
  <c r="C48" i="2"/>
  <c r="B48" i="2"/>
  <c r="C47" i="1" l="1"/>
  <c r="D47" i="1" l="1"/>
  <c r="B47" i="1"/>
</calcChain>
</file>

<file path=xl/sharedStrings.xml><?xml version="1.0" encoding="utf-8"?>
<sst xmlns="http://schemas.openxmlformats.org/spreadsheetml/2006/main" count="173" uniqueCount="76">
  <si>
    <t>mateřská škola</t>
  </si>
  <si>
    <t xml:space="preserve"> školní jídelna</t>
  </si>
  <si>
    <t>Spotřeba materiálu:</t>
  </si>
  <si>
    <t>301 kancelářské potřeby</t>
  </si>
  <si>
    <t>302+303 knihy, časopisy, CD-děti</t>
  </si>
  <si>
    <t>304 materiál na výchovnou činnost</t>
  </si>
  <si>
    <t>305 hračky, didaktické pomůcky</t>
  </si>
  <si>
    <t>306 čistící prostředky</t>
  </si>
  <si>
    <t>314 nádobí</t>
  </si>
  <si>
    <t>308+307 ochranné pomůcky, lékárna</t>
  </si>
  <si>
    <t>309+315 údržba sekačky, zahrady, nářadí</t>
  </si>
  <si>
    <t>310 ostatní drobný materiál</t>
  </si>
  <si>
    <t>311 drobný dlouhodobý majetek</t>
  </si>
  <si>
    <t>Energie</t>
  </si>
  <si>
    <t>300 plyn</t>
  </si>
  <si>
    <t>301 elektřina</t>
  </si>
  <si>
    <t>306 voda</t>
  </si>
  <si>
    <t>Opravy a udržování:</t>
  </si>
  <si>
    <t>303+300 opravy zařízení - truhlářské práce</t>
  </si>
  <si>
    <t>302+301 údržba objektu - (popelnice,malování)</t>
  </si>
  <si>
    <t>300 reprezentace</t>
  </si>
  <si>
    <t>300 cestovné</t>
  </si>
  <si>
    <t xml:space="preserve">Služby: </t>
  </si>
  <si>
    <t>300 prádelna</t>
  </si>
  <si>
    <t>301 internet +321 telefon</t>
  </si>
  <si>
    <t>312 počítače Horáček, správa sítě</t>
  </si>
  <si>
    <t>303 Torex</t>
  </si>
  <si>
    <t xml:space="preserve">313 piáno, 320 CWS, </t>
  </si>
  <si>
    <t>305 + 317 BOZP a PO, závodní lékař</t>
  </si>
  <si>
    <t>307 poštovní ceniny</t>
  </si>
  <si>
    <t>308 telefonní karty</t>
  </si>
  <si>
    <t>309 archivace dokumentů</t>
  </si>
  <si>
    <t>310 webové stránky, správa stránek</t>
  </si>
  <si>
    <t>Pověřenec</t>
  </si>
  <si>
    <t>Ostatní služby</t>
  </si>
  <si>
    <t>311 školení</t>
  </si>
  <si>
    <t>314 + 315 + 324 revize-kopírky, Tom.parky, hasič.přístr.</t>
  </si>
  <si>
    <t>316 biologický roztok</t>
  </si>
  <si>
    <t>Mzdové náklady:</t>
  </si>
  <si>
    <t xml:space="preserve">302 náklady asistent pedagoga </t>
  </si>
  <si>
    <t>302 mzdová a účetní školy</t>
  </si>
  <si>
    <t>Jiné ostatní náklady:</t>
  </si>
  <si>
    <t>300 nájemné</t>
  </si>
  <si>
    <t>327 + 328 poplatky bance</t>
  </si>
  <si>
    <t>303 + 300 pojistka - MŠ a Kooperativa</t>
  </si>
  <si>
    <t>551 Odpisy</t>
  </si>
  <si>
    <t>celkem:</t>
  </si>
  <si>
    <t>celkem za organizaci:</t>
  </si>
  <si>
    <t xml:space="preserve">   K 30.9.2023</t>
  </si>
  <si>
    <t>zpracovala dne 18. 11. 2023       Paříková Marcela - ředitelka MŠ</t>
  </si>
  <si>
    <t>Návrh rozpočtu Mateřské školy v Ohrazenicích na rok 2024</t>
  </si>
  <si>
    <t xml:space="preserve">303 školné za rok 2024          - leden až prosinec 2024        </t>
  </si>
  <si>
    <t xml:space="preserve">rezervní fond k 30. 9. 2023  155 961,79Kč     </t>
  </si>
  <si>
    <t xml:space="preserve">   K 30.9.2024</t>
  </si>
  <si>
    <t>52132 mzdové náklady obec</t>
  </si>
  <si>
    <t>zpracovala dne 14. 11. 2024     Paříková Marcela - ředitelka MŠ</t>
  </si>
  <si>
    <t xml:space="preserve">rezervní fond k 30. 9.2024 je  242 004,87 kč </t>
  </si>
  <si>
    <t>670 000,- kč</t>
  </si>
  <si>
    <t>předpokládané čerpání rozpočtu k 31.12.2024</t>
  </si>
  <si>
    <t>Schválený rozpočet  Mateřské školy v Ohrazenicích na rok 2025</t>
  </si>
  <si>
    <t>usnesení č. 58/2024 ze dne 18. 12. 2024</t>
  </si>
  <si>
    <t xml:space="preserve">   K 30.9.2025</t>
  </si>
  <si>
    <t xml:space="preserve">303 školné za rok 2025         - leden až prosinec 2025        </t>
  </si>
  <si>
    <t>předpokládané čerpání rozpočtu k 31.12.2025</t>
  </si>
  <si>
    <t xml:space="preserve">rezervní fond k 30. 9.2025 je  385207,03 kč </t>
  </si>
  <si>
    <t>zpracovala dne 14. 11. 2025    Paříková Marcela - ředitelka MŠ</t>
  </si>
  <si>
    <t>Návrh  rozpočetu  Mateřské školy v Ohrazenicích na rok 2026</t>
  </si>
  <si>
    <t xml:space="preserve">52132 mzdové náklady obec </t>
  </si>
  <si>
    <t>příspěvek na nepedagogické pracovníky</t>
  </si>
  <si>
    <t>limity platů: 1 001 000</t>
  </si>
  <si>
    <t>pojistné: 338 338</t>
  </si>
  <si>
    <t>FKSP: 10 010</t>
  </si>
  <si>
    <t>ONIV: 24 000</t>
  </si>
  <si>
    <t>653 620,- kč</t>
  </si>
  <si>
    <t>schválený 2025</t>
  </si>
  <si>
    <t>521 mzdové náklady NIV celkem MSMT LBC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</si>
</sst>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č&quot;;[Red]\-#,##0.00&quot; Kč&quot;"/>
    <numFmt numFmtId="165" formatCode="#,##0&quot; Kč&quot;;[Red]\-#,##0&quot; Kč&quot;"/>
    <numFmt numFmtId="166" formatCode="#,##0.00&quot; Kč&quot;"/>
    <numFmt numFmtId="167" formatCode="#,##0.00&quot; Kč&quot;;[Red]#,##0.00&quot; Kč&quot;"/>
    <numFmt numFmtId="168" formatCode="#,##0.00&quot; Kč&quot;;\-#,##0.00&quot; 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4" fontId="3" fillId="0" borderId="4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0" borderId="5" xfId="0" applyFont="1" applyBorder="1"/>
    <xf numFmtId="164" fontId="3" fillId="0" borderId="5" xfId="0" applyNumberFormat="1" applyFont="1" applyBorder="1"/>
    <xf numFmtId="0" fontId="3" fillId="0" borderId="4" xfId="0" applyFont="1" applyBorder="1"/>
    <xf numFmtId="164" fontId="1" fillId="0" borderId="4" xfId="0" applyNumberFormat="1" applyFont="1" applyBorder="1"/>
    <xf numFmtId="166" fontId="1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167" fontId="3" fillId="0" borderId="6" xfId="0" applyNumberFormat="1" applyFont="1" applyBorder="1" applyAlignment="1">
      <alignment horizontal="right" vertical="center"/>
    </xf>
    <xf numFmtId="166" fontId="3" fillId="0" borderId="5" xfId="0" applyNumberFormat="1" applyFont="1" applyBorder="1"/>
    <xf numFmtId="168" fontId="3" fillId="0" borderId="6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3" fillId="0" borderId="8" xfId="0" applyFont="1" applyBorder="1"/>
    <xf numFmtId="164" fontId="3" fillId="0" borderId="9" xfId="0" applyNumberFormat="1" applyFont="1" applyBorder="1"/>
    <xf numFmtId="0" fontId="4" fillId="0" borderId="10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6" fontId="1" fillId="0" borderId="14" xfId="0" applyNumberFormat="1" applyFont="1" applyBorder="1"/>
    <xf numFmtId="0" fontId="4" fillId="0" borderId="15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0" xfId="0" applyFont="1"/>
    <xf numFmtId="0" fontId="5" fillId="0" borderId="0" xfId="0" applyFont="1"/>
    <xf numFmtId="0" fontId="6" fillId="0" borderId="0" xfId="0" applyFont="1"/>
    <xf numFmtId="164" fontId="7" fillId="0" borderId="6" xfId="0" applyNumberFormat="1" applyFont="1" applyBorder="1"/>
    <xf numFmtId="164" fontId="8" fillId="0" borderId="6" xfId="0" applyNumberFormat="1" applyFont="1" applyBorder="1"/>
    <xf numFmtId="164" fontId="3" fillId="0" borderId="7" xfId="0" applyNumberFormat="1" applyFont="1" applyBorder="1"/>
    <xf numFmtId="0" fontId="1" fillId="0" borderId="1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66" fontId="1" fillId="0" borderId="18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/>
    <xf numFmtId="164" fontId="7" fillId="0" borderId="4" xfId="0" applyNumberFormat="1" applyFont="1" applyBorder="1"/>
    <xf numFmtId="0" fontId="1" fillId="0" borderId="0" xfId="0" applyFont="1" applyBorder="1"/>
    <xf numFmtId="164" fontId="3" fillId="0" borderId="0" xfId="0" applyNumberFormat="1" applyFont="1" applyBorder="1"/>
    <xf numFmtId="164" fontId="8" fillId="0" borderId="0" xfId="0" applyNumberFormat="1" applyFont="1" applyBorder="1"/>
    <xf numFmtId="0" fontId="3" fillId="0" borderId="0" xfId="0" applyFont="1" applyBorder="1"/>
    <xf numFmtId="167" fontId="3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Border="1"/>
    <xf numFmtId="164" fontId="1" fillId="0" borderId="0" xfId="0" applyNumberFormat="1" applyFont="1" applyBorder="1"/>
    <xf numFmtId="166" fontId="1" fillId="0" borderId="0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4" fontId="3" fillId="0" borderId="20" xfId="0" applyNumberFormat="1" applyFont="1" applyBorder="1"/>
    <xf numFmtId="164" fontId="8" fillId="0" borderId="20" xfId="0" applyNumberFormat="1" applyFont="1" applyBorder="1"/>
    <xf numFmtId="0" fontId="3" fillId="0" borderId="20" xfId="0" applyFont="1" applyBorder="1"/>
    <xf numFmtId="167" fontId="3" fillId="0" borderId="20" xfId="0" applyNumberFormat="1" applyFont="1" applyBorder="1" applyAlignment="1">
      <alignment horizontal="right" vertical="center"/>
    </xf>
    <xf numFmtId="168" fontId="3" fillId="0" borderId="20" xfId="0" applyNumberFormat="1" applyFont="1" applyBorder="1"/>
    <xf numFmtId="164" fontId="3" fillId="0" borderId="21" xfId="0" applyNumberFormat="1" applyFont="1" applyBorder="1"/>
    <xf numFmtId="0" fontId="1" fillId="0" borderId="22" xfId="0" applyFont="1" applyBorder="1"/>
    <xf numFmtId="164" fontId="8" fillId="0" borderId="4" xfId="0" applyNumberFormat="1" applyFont="1" applyBorder="1"/>
    <xf numFmtId="167" fontId="3" fillId="0" borderId="4" xfId="0" applyNumberFormat="1" applyFont="1" applyBorder="1" applyAlignment="1">
      <alignment horizontal="right" vertical="center"/>
    </xf>
    <xf numFmtId="168" fontId="3" fillId="0" borderId="4" xfId="0" applyNumberFormat="1" applyFont="1" applyBorder="1"/>
    <xf numFmtId="166" fontId="1" fillId="0" borderId="4" xfId="0" applyNumberFormat="1" applyFont="1" applyBorder="1"/>
    <xf numFmtId="164" fontId="3" fillId="0" borderId="23" xfId="0" applyNumberFormat="1" applyFont="1" applyBorder="1"/>
    <xf numFmtId="166" fontId="1" fillId="0" borderId="23" xfId="0" applyNumberFormat="1" applyFont="1" applyBorder="1"/>
    <xf numFmtId="0" fontId="1" fillId="0" borderId="15" xfId="0" applyFont="1" applyBorder="1"/>
    <xf numFmtId="164" fontId="1" fillId="0" borderId="24" xfId="0" applyNumberFormat="1" applyFont="1" applyBorder="1"/>
    <xf numFmtId="166" fontId="1" fillId="0" borderId="20" xfId="0" applyNumberFormat="1" applyFont="1" applyBorder="1"/>
    <xf numFmtId="3" fontId="3" fillId="0" borderId="20" xfId="0" applyNumberFormat="1" applyFont="1" applyBorder="1"/>
    <xf numFmtId="3" fontId="3" fillId="0" borderId="4" xfId="0" applyNumberFormat="1" applyFont="1" applyBorder="1"/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E6AA-30FA-483F-B3B6-967EBA740161}">
  <dimension ref="A1:I55"/>
  <sheetViews>
    <sheetView tabSelected="1" workbookViewId="0">
      <selection activeCell="D51" sqref="D51"/>
    </sheetView>
  </sheetViews>
  <sheetFormatPr defaultRowHeight="15" x14ac:dyDescent="0.25"/>
  <cols>
    <col min="1" max="1" width="43.5703125" customWidth="1"/>
    <col min="2" max="2" width="14.85546875" customWidth="1"/>
    <col min="3" max="3" width="14.28515625" customWidth="1"/>
    <col min="4" max="6" width="14.5703125" customWidth="1"/>
  </cols>
  <sheetData>
    <row r="1" spans="1:6" ht="21" x14ac:dyDescent="0.35">
      <c r="A1" s="34" t="s">
        <v>66</v>
      </c>
      <c r="B1" s="35"/>
      <c r="C1" s="35"/>
      <c r="D1" s="35"/>
      <c r="E1" s="35"/>
      <c r="F1" s="35"/>
    </row>
    <row r="2" spans="1:6" x14ac:dyDescent="0.25">
      <c r="B2" s="1" t="s">
        <v>0</v>
      </c>
      <c r="C2" s="2" t="s">
        <v>1</v>
      </c>
      <c r="D2" s="53" t="s">
        <v>61</v>
      </c>
      <c r="E2" s="5" t="s">
        <v>74</v>
      </c>
      <c r="F2" s="45"/>
    </row>
    <row r="3" spans="1:6" x14ac:dyDescent="0.25">
      <c r="A3" s="4" t="s">
        <v>2</v>
      </c>
      <c r="B3" s="5"/>
      <c r="C3" s="6"/>
      <c r="D3" s="54"/>
      <c r="E3" s="5"/>
      <c r="F3" s="45"/>
    </row>
    <row r="4" spans="1:6" x14ac:dyDescent="0.25">
      <c r="A4" s="5" t="s">
        <v>3</v>
      </c>
      <c r="B4" s="8">
        <v>4000</v>
      </c>
      <c r="C4" s="9">
        <v>1000</v>
      </c>
      <c r="D4" s="55">
        <v>1777</v>
      </c>
      <c r="E4" s="8">
        <v>8000</v>
      </c>
      <c r="F4" s="46"/>
    </row>
    <row r="5" spans="1:6" x14ac:dyDescent="0.25">
      <c r="A5" s="5" t="s">
        <v>4</v>
      </c>
      <c r="B5" s="8">
        <v>8000</v>
      </c>
      <c r="C5" s="11"/>
      <c r="D5" s="55">
        <v>4005</v>
      </c>
      <c r="E5" s="8">
        <v>10000</v>
      </c>
      <c r="F5" s="46"/>
    </row>
    <row r="6" spans="1:6" x14ac:dyDescent="0.25">
      <c r="A6" s="5" t="s">
        <v>5</v>
      </c>
      <c r="B6" s="8">
        <v>15000</v>
      </c>
      <c r="C6" s="11"/>
      <c r="D6" s="55">
        <v>7184</v>
      </c>
      <c r="E6" s="8">
        <v>21000</v>
      </c>
      <c r="F6" s="46"/>
    </row>
    <row r="7" spans="1:6" x14ac:dyDescent="0.25">
      <c r="A7" s="5" t="s">
        <v>6</v>
      </c>
      <c r="B7" s="8">
        <v>10000</v>
      </c>
      <c r="C7" s="11"/>
      <c r="D7" s="55">
        <v>5346</v>
      </c>
      <c r="E7" s="8">
        <v>20000</v>
      </c>
      <c r="F7" s="46"/>
    </row>
    <row r="8" spans="1:6" x14ac:dyDescent="0.25">
      <c r="A8" s="5" t="s">
        <v>7</v>
      </c>
      <c r="B8" s="8">
        <v>14000</v>
      </c>
      <c r="C8" s="12">
        <v>4000</v>
      </c>
      <c r="D8" s="56">
        <v>11732</v>
      </c>
      <c r="E8" s="62">
        <v>20000</v>
      </c>
      <c r="F8" s="47"/>
    </row>
    <row r="9" spans="1:6" x14ac:dyDescent="0.25">
      <c r="A9" s="5" t="s">
        <v>8</v>
      </c>
      <c r="B9" s="13"/>
      <c r="C9" s="12">
        <v>5000</v>
      </c>
      <c r="D9" s="55">
        <v>5037</v>
      </c>
      <c r="E9" s="8">
        <v>7000</v>
      </c>
      <c r="F9" s="46"/>
    </row>
    <row r="10" spans="1:6" x14ac:dyDescent="0.25">
      <c r="A10" s="5" t="s">
        <v>9</v>
      </c>
      <c r="B10" s="8">
        <v>5000</v>
      </c>
      <c r="C10" s="12">
        <v>2000</v>
      </c>
      <c r="D10" s="55">
        <v>411</v>
      </c>
      <c r="E10" s="8">
        <v>7000</v>
      </c>
      <c r="F10" s="46"/>
    </row>
    <row r="11" spans="1:6" x14ac:dyDescent="0.25">
      <c r="A11" s="5" t="s">
        <v>10</v>
      </c>
      <c r="B11" s="8">
        <v>10000</v>
      </c>
      <c r="C11" s="11"/>
      <c r="D11" s="55">
        <v>1505</v>
      </c>
      <c r="E11" s="8">
        <v>25000</v>
      </c>
      <c r="F11" s="46"/>
    </row>
    <row r="12" spans="1:6" x14ac:dyDescent="0.25">
      <c r="A12" s="5" t="s">
        <v>11</v>
      </c>
      <c r="B12" s="8">
        <v>15000</v>
      </c>
      <c r="C12" s="11"/>
      <c r="D12" s="55">
        <v>5642</v>
      </c>
      <c r="E12" s="8">
        <v>20000</v>
      </c>
      <c r="F12" s="46"/>
    </row>
    <row r="13" spans="1:6" x14ac:dyDescent="0.25">
      <c r="A13" s="5" t="s">
        <v>12</v>
      </c>
      <c r="B13" s="8">
        <v>20000</v>
      </c>
      <c r="C13" s="15"/>
      <c r="D13" s="56">
        <v>4726</v>
      </c>
      <c r="E13" s="62">
        <v>25000</v>
      </c>
      <c r="F13" s="47"/>
    </row>
    <row r="14" spans="1:6" x14ac:dyDescent="0.25">
      <c r="A14" s="4" t="s">
        <v>13</v>
      </c>
      <c r="B14" s="13"/>
      <c r="C14" s="11"/>
      <c r="D14" s="57"/>
      <c r="E14" s="13"/>
      <c r="F14" s="48"/>
    </row>
    <row r="15" spans="1:6" x14ac:dyDescent="0.25">
      <c r="A15" s="5" t="s">
        <v>14</v>
      </c>
      <c r="B15" s="8">
        <v>35000</v>
      </c>
      <c r="C15" s="12">
        <v>20000</v>
      </c>
      <c r="D15" s="55">
        <v>33626</v>
      </c>
      <c r="E15" s="8">
        <v>80000</v>
      </c>
      <c r="F15" s="46"/>
    </row>
    <row r="16" spans="1:6" x14ac:dyDescent="0.25">
      <c r="A16" s="5" t="s">
        <v>15</v>
      </c>
      <c r="B16" s="8">
        <v>65000</v>
      </c>
      <c r="C16" s="12">
        <v>30000</v>
      </c>
      <c r="D16" s="55">
        <v>50594</v>
      </c>
      <c r="E16" s="8">
        <v>134000</v>
      </c>
      <c r="F16" s="46"/>
    </row>
    <row r="17" spans="1:6" x14ac:dyDescent="0.25">
      <c r="A17" s="5" t="s">
        <v>16</v>
      </c>
      <c r="B17" s="8">
        <v>25000</v>
      </c>
      <c r="C17" s="12">
        <v>16000</v>
      </c>
      <c r="D17" s="55">
        <v>22167</v>
      </c>
      <c r="E17" s="8">
        <v>43000</v>
      </c>
      <c r="F17" s="46"/>
    </row>
    <row r="18" spans="1:6" x14ac:dyDescent="0.25">
      <c r="A18" s="4" t="s">
        <v>17</v>
      </c>
      <c r="B18" s="13"/>
      <c r="C18" s="11"/>
      <c r="D18" s="57"/>
      <c r="E18" s="13"/>
      <c r="F18" s="48"/>
    </row>
    <row r="19" spans="1:6" x14ac:dyDescent="0.25">
      <c r="A19" s="5" t="s">
        <v>18</v>
      </c>
      <c r="B19" s="8">
        <v>30000</v>
      </c>
      <c r="C19" s="17"/>
      <c r="D19" s="55">
        <v>12806</v>
      </c>
      <c r="E19" s="8">
        <v>30000</v>
      </c>
      <c r="F19" s="46"/>
    </row>
    <row r="20" spans="1:6" x14ac:dyDescent="0.25">
      <c r="A20" s="5" t="s">
        <v>19</v>
      </c>
      <c r="B20" s="8">
        <v>45000</v>
      </c>
      <c r="C20" s="12"/>
      <c r="D20" s="56">
        <v>3650</v>
      </c>
      <c r="E20" s="62">
        <v>15000</v>
      </c>
      <c r="F20" s="47"/>
    </row>
    <row r="21" spans="1:6" x14ac:dyDescent="0.25">
      <c r="A21" s="5" t="s">
        <v>20</v>
      </c>
      <c r="B21" s="8">
        <v>3000</v>
      </c>
      <c r="C21" s="11"/>
      <c r="D21" s="55">
        <v>408</v>
      </c>
      <c r="E21" s="8">
        <v>3000</v>
      </c>
      <c r="F21" s="46"/>
    </row>
    <row r="22" spans="1:6" x14ac:dyDescent="0.25">
      <c r="A22" s="5" t="s">
        <v>21</v>
      </c>
      <c r="B22" s="8">
        <v>5000</v>
      </c>
      <c r="C22" s="11"/>
      <c r="D22" s="55">
        <v>4073</v>
      </c>
      <c r="E22" s="8">
        <v>5000</v>
      </c>
      <c r="F22" s="46"/>
    </row>
    <row r="23" spans="1:6" x14ac:dyDescent="0.25">
      <c r="A23" s="4" t="s">
        <v>22</v>
      </c>
      <c r="B23" s="13"/>
      <c r="C23" s="11"/>
      <c r="D23" s="57"/>
      <c r="E23" s="13"/>
      <c r="F23" s="48"/>
    </row>
    <row r="24" spans="1:6" x14ac:dyDescent="0.25">
      <c r="A24" s="5" t="s">
        <v>23</v>
      </c>
      <c r="B24" s="8">
        <v>28000</v>
      </c>
      <c r="C24" s="11"/>
      <c r="D24" s="55">
        <v>18582</v>
      </c>
      <c r="E24" s="8">
        <v>28000</v>
      </c>
      <c r="F24" s="46"/>
    </row>
    <row r="25" spans="1:6" x14ac:dyDescent="0.25">
      <c r="A25" s="5" t="s">
        <v>24</v>
      </c>
      <c r="B25" s="8">
        <v>15000</v>
      </c>
      <c r="C25" s="11"/>
      <c r="D25" s="55">
        <v>12550</v>
      </c>
      <c r="E25" s="8">
        <v>15000</v>
      </c>
      <c r="F25" s="46"/>
    </row>
    <row r="26" spans="1:6" x14ac:dyDescent="0.25">
      <c r="A26" s="5" t="s">
        <v>25</v>
      </c>
      <c r="B26" s="8">
        <v>15000</v>
      </c>
      <c r="C26" s="11"/>
      <c r="D26" s="55">
        <v>11118</v>
      </c>
      <c r="E26" s="8">
        <v>15000</v>
      </c>
      <c r="F26" s="46"/>
    </row>
    <row r="27" spans="1:6" x14ac:dyDescent="0.25">
      <c r="A27" s="5" t="s">
        <v>26</v>
      </c>
      <c r="B27" s="8">
        <v>12000</v>
      </c>
      <c r="C27" s="11"/>
      <c r="D27" s="55">
        <v>8712</v>
      </c>
      <c r="E27" s="8">
        <v>12000</v>
      </c>
      <c r="F27" s="46"/>
    </row>
    <row r="28" spans="1:6" x14ac:dyDescent="0.25">
      <c r="A28" s="5" t="s">
        <v>27</v>
      </c>
      <c r="B28" s="8">
        <v>6000</v>
      </c>
      <c r="C28" s="11"/>
      <c r="D28" s="55">
        <v>4876</v>
      </c>
      <c r="E28" s="8">
        <v>6000</v>
      </c>
      <c r="F28" s="46"/>
    </row>
    <row r="29" spans="1:6" x14ac:dyDescent="0.25">
      <c r="A29" s="5" t="s">
        <v>28</v>
      </c>
      <c r="B29" s="8">
        <v>5000</v>
      </c>
      <c r="C29" s="11"/>
      <c r="D29" s="55">
        <v>3630</v>
      </c>
      <c r="E29" s="8">
        <v>5000</v>
      </c>
      <c r="F29" s="46"/>
    </row>
    <row r="30" spans="1:6" x14ac:dyDescent="0.25">
      <c r="A30" s="5" t="s">
        <v>29</v>
      </c>
      <c r="B30" s="8">
        <v>1900</v>
      </c>
      <c r="C30" s="11"/>
      <c r="D30" s="55">
        <v>451</v>
      </c>
      <c r="E30" s="8">
        <v>1900</v>
      </c>
      <c r="F30" s="46"/>
    </row>
    <row r="31" spans="1:6" x14ac:dyDescent="0.25">
      <c r="A31" s="5" t="s">
        <v>30</v>
      </c>
      <c r="B31" s="8">
        <v>2000</v>
      </c>
      <c r="C31" s="11"/>
      <c r="D31" s="55">
        <v>0</v>
      </c>
      <c r="E31" s="8">
        <v>2000</v>
      </c>
      <c r="F31" s="46"/>
    </row>
    <row r="32" spans="1:6" x14ac:dyDescent="0.25">
      <c r="A32" s="5" t="s">
        <v>31</v>
      </c>
      <c r="B32" s="8">
        <v>2000</v>
      </c>
      <c r="C32" s="11"/>
      <c r="D32" s="55">
        <v>0</v>
      </c>
      <c r="E32" s="8">
        <v>2000</v>
      </c>
      <c r="F32" s="46"/>
    </row>
    <row r="33" spans="1:9" x14ac:dyDescent="0.25">
      <c r="A33" s="5" t="s">
        <v>32</v>
      </c>
      <c r="B33" s="8">
        <v>16000</v>
      </c>
      <c r="C33" s="11"/>
      <c r="D33" s="55">
        <v>0</v>
      </c>
      <c r="E33" s="8">
        <v>16000</v>
      </c>
      <c r="F33" s="46"/>
    </row>
    <row r="34" spans="1:9" x14ac:dyDescent="0.25">
      <c r="A34" s="5" t="s">
        <v>33</v>
      </c>
      <c r="B34" s="8">
        <v>15000</v>
      </c>
      <c r="C34" s="11"/>
      <c r="D34" s="58">
        <v>8000</v>
      </c>
      <c r="E34" s="63">
        <v>15000</v>
      </c>
      <c r="F34" s="49"/>
    </row>
    <row r="35" spans="1:9" x14ac:dyDescent="0.25">
      <c r="A35" s="5" t="s">
        <v>34</v>
      </c>
      <c r="B35" s="8">
        <v>20000</v>
      </c>
      <c r="C35" s="19"/>
      <c r="D35" s="55">
        <v>4390</v>
      </c>
      <c r="E35" s="8">
        <v>20000</v>
      </c>
      <c r="F35" s="46"/>
    </row>
    <row r="36" spans="1:9" x14ac:dyDescent="0.25">
      <c r="A36" s="5" t="s">
        <v>35</v>
      </c>
      <c r="B36" s="8">
        <v>13000</v>
      </c>
      <c r="C36" s="11"/>
      <c r="D36" s="59">
        <v>1500</v>
      </c>
      <c r="E36" s="64">
        <v>18000</v>
      </c>
      <c r="F36" s="50"/>
    </row>
    <row r="37" spans="1:9" x14ac:dyDescent="0.25">
      <c r="A37" s="5" t="s">
        <v>36</v>
      </c>
      <c r="B37" s="8">
        <v>15000</v>
      </c>
      <c r="C37" s="11"/>
      <c r="D37" s="55">
        <v>12054</v>
      </c>
      <c r="E37" s="8">
        <v>15000</v>
      </c>
      <c r="F37" s="46"/>
    </row>
    <row r="38" spans="1:9" x14ac:dyDescent="0.25">
      <c r="A38" s="5" t="s">
        <v>37</v>
      </c>
      <c r="B38" s="8">
        <v>4500</v>
      </c>
      <c r="C38" s="11"/>
      <c r="D38" s="56">
        <v>4200</v>
      </c>
      <c r="E38" s="62">
        <v>45000</v>
      </c>
      <c r="F38" s="47"/>
    </row>
    <row r="39" spans="1:9" x14ac:dyDescent="0.25">
      <c r="A39" s="4" t="s">
        <v>38</v>
      </c>
      <c r="B39" s="13"/>
      <c r="C39" s="11"/>
      <c r="D39" s="57"/>
      <c r="E39" s="13"/>
      <c r="F39" s="48"/>
    </row>
    <row r="40" spans="1:9" x14ac:dyDescent="0.25">
      <c r="A40" s="5" t="s">
        <v>39</v>
      </c>
      <c r="B40" s="8">
        <v>0</v>
      </c>
      <c r="C40" s="11"/>
      <c r="D40" s="57">
        <v>0</v>
      </c>
      <c r="E40" s="13">
        <v>0</v>
      </c>
      <c r="F40" s="48"/>
    </row>
    <row r="41" spans="1:9" x14ac:dyDescent="0.25">
      <c r="A41" s="5" t="s">
        <v>67</v>
      </c>
      <c r="B41" s="8"/>
      <c r="C41" s="11"/>
      <c r="D41" s="57">
        <v>0</v>
      </c>
      <c r="E41" s="13">
        <v>0</v>
      </c>
      <c r="F41" s="48"/>
    </row>
    <row r="42" spans="1:9" x14ac:dyDescent="0.25">
      <c r="A42" s="5" t="s">
        <v>75</v>
      </c>
      <c r="B42" s="8"/>
      <c r="C42" s="11"/>
      <c r="D42" s="71">
        <v>3339674</v>
      </c>
      <c r="E42" s="72">
        <v>4954028</v>
      </c>
      <c r="F42" s="48"/>
    </row>
    <row r="43" spans="1:9" x14ac:dyDescent="0.25">
      <c r="A43" s="5" t="s">
        <v>68</v>
      </c>
      <c r="B43" s="44">
        <v>1373348</v>
      </c>
      <c r="C43" s="11"/>
      <c r="D43" s="57"/>
      <c r="E43" s="13">
        <v>0</v>
      </c>
      <c r="F43" s="48"/>
      <c r="G43" s="43" t="s">
        <v>69</v>
      </c>
      <c r="H43" s="43"/>
      <c r="I43" s="43"/>
    </row>
    <row r="44" spans="1:9" x14ac:dyDescent="0.25">
      <c r="A44" s="5" t="s">
        <v>40</v>
      </c>
      <c r="B44" s="8">
        <v>84339</v>
      </c>
      <c r="C44" s="11"/>
      <c r="D44" s="55">
        <v>58890</v>
      </c>
      <c r="E44" s="8">
        <v>84343</v>
      </c>
      <c r="F44" s="46"/>
      <c r="G44" s="43" t="s">
        <v>70</v>
      </c>
      <c r="H44" s="43"/>
      <c r="I44" s="43"/>
    </row>
    <row r="45" spans="1:9" x14ac:dyDescent="0.25">
      <c r="A45" s="4" t="s">
        <v>41</v>
      </c>
      <c r="B45" s="13"/>
      <c r="C45" s="11"/>
      <c r="D45" s="57"/>
      <c r="E45" s="13"/>
      <c r="F45" s="48"/>
      <c r="G45" s="43" t="s">
        <v>71</v>
      </c>
      <c r="H45" s="43"/>
      <c r="I45" s="43"/>
    </row>
    <row r="46" spans="1:9" x14ac:dyDescent="0.25">
      <c r="A46" s="5" t="s">
        <v>42</v>
      </c>
      <c r="B46" s="8">
        <v>10100</v>
      </c>
      <c r="C46" s="11"/>
      <c r="D46" s="56">
        <v>10100</v>
      </c>
      <c r="E46" s="62">
        <v>10100</v>
      </c>
      <c r="F46" s="47"/>
      <c r="G46" s="43" t="s">
        <v>72</v>
      </c>
      <c r="H46" s="43"/>
      <c r="I46" s="43"/>
    </row>
    <row r="47" spans="1:9" x14ac:dyDescent="0.25">
      <c r="A47" s="5" t="s">
        <v>43</v>
      </c>
      <c r="B47" s="8">
        <v>8000</v>
      </c>
      <c r="C47" s="11"/>
      <c r="D47" s="55">
        <v>4907</v>
      </c>
      <c r="E47" s="8">
        <v>8000</v>
      </c>
      <c r="F47" s="46"/>
      <c r="G47" s="43"/>
      <c r="H47" s="43"/>
      <c r="I47" s="43"/>
    </row>
    <row r="48" spans="1:9" ht="15.75" thickBot="1" x14ac:dyDescent="0.3">
      <c r="A48" s="21" t="s">
        <v>44</v>
      </c>
      <c r="B48" s="38">
        <v>17000</v>
      </c>
      <c r="C48" s="23"/>
      <c r="D48" s="60">
        <v>16514</v>
      </c>
      <c r="E48" s="8">
        <v>17000</v>
      </c>
      <c r="F48" s="46"/>
    </row>
    <row r="49" spans="1:6" ht="15.75" thickBot="1" x14ac:dyDescent="0.3">
      <c r="A49" s="21" t="s">
        <v>45</v>
      </c>
      <c r="B49" s="22">
        <v>14015</v>
      </c>
      <c r="C49" s="23"/>
      <c r="D49" s="60">
        <v>10511</v>
      </c>
      <c r="E49" s="66">
        <v>14015</v>
      </c>
      <c r="F49" s="46"/>
    </row>
    <row r="50" spans="1:6" ht="19.5" thickBot="1" x14ac:dyDescent="0.35">
      <c r="A50" s="25" t="s">
        <v>46</v>
      </c>
      <c r="B50" s="26">
        <f>SUM(B4:B49)</f>
        <v>1986202</v>
      </c>
      <c r="C50" s="27">
        <f>SUM(C4:C49)</f>
        <v>78000</v>
      </c>
      <c r="D50" s="69"/>
      <c r="E50" s="69"/>
      <c r="F50" s="51"/>
    </row>
    <row r="51" spans="1:6" ht="15.75" thickBot="1" x14ac:dyDescent="0.3">
      <c r="A51" s="73" t="s">
        <v>62</v>
      </c>
      <c r="B51" s="73"/>
      <c r="C51" s="74"/>
      <c r="D51" s="70">
        <v>155510</v>
      </c>
      <c r="E51" s="65"/>
      <c r="F51" s="52"/>
    </row>
    <row r="52" spans="1:6" ht="15.75" thickBot="1" x14ac:dyDescent="0.3">
      <c r="A52" s="39" t="s">
        <v>63</v>
      </c>
      <c r="B52" s="39" t="s">
        <v>73</v>
      </c>
      <c r="C52" s="40"/>
      <c r="D52" s="41"/>
      <c r="E52" s="67"/>
      <c r="F52" s="52"/>
    </row>
    <row r="53" spans="1:6" ht="19.5" thickBot="1" x14ac:dyDescent="0.35">
      <c r="A53" s="30" t="s">
        <v>47</v>
      </c>
      <c r="B53" s="28">
        <v>1908692</v>
      </c>
      <c r="C53" s="31"/>
      <c r="D53" s="61"/>
      <c r="E53" s="68"/>
      <c r="F53" s="45"/>
    </row>
    <row r="54" spans="1:6" x14ac:dyDescent="0.25">
      <c r="A54" s="75" t="s">
        <v>64</v>
      </c>
      <c r="B54" s="75"/>
      <c r="C54" s="75"/>
      <c r="D54" s="75"/>
      <c r="E54" s="42"/>
      <c r="F54" s="42"/>
    </row>
    <row r="55" spans="1:6" x14ac:dyDescent="0.25">
      <c r="A55" s="33" t="s">
        <v>65</v>
      </c>
      <c r="B55" s="33"/>
      <c r="C55" s="33"/>
      <c r="D55" s="33"/>
      <c r="E55" s="33"/>
      <c r="F55" s="33"/>
    </row>
  </sheetData>
  <mergeCells count="2">
    <mergeCell ref="A51:C51"/>
    <mergeCell ref="A54:D5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59D9-2E01-4ECE-BE8B-60E19FB5DC6E}">
  <dimension ref="A1:D54"/>
  <sheetViews>
    <sheetView topLeftCell="A20" workbookViewId="0">
      <selection sqref="A1:D55"/>
    </sheetView>
  </sheetViews>
  <sheetFormatPr defaultRowHeight="15" x14ac:dyDescent="0.25"/>
  <cols>
    <col min="1" max="1" width="48.28515625" customWidth="1"/>
    <col min="2" max="2" width="15" customWidth="1"/>
    <col min="3" max="3" width="14.42578125" customWidth="1"/>
    <col min="4" max="4" width="15.5703125" customWidth="1"/>
  </cols>
  <sheetData>
    <row r="1" spans="1:4" ht="21" x14ac:dyDescent="0.35">
      <c r="A1" s="34" t="s">
        <v>59</v>
      </c>
      <c r="B1" s="35"/>
      <c r="C1" s="35"/>
      <c r="D1" s="35"/>
    </row>
    <row r="2" spans="1:4" x14ac:dyDescent="0.25">
      <c r="B2" s="1" t="s">
        <v>0</v>
      </c>
      <c r="C2" s="2" t="s">
        <v>1</v>
      </c>
      <c r="D2" s="3" t="s">
        <v>53</v>
      </c>
    </row>
    <row r="3" spans="1:4" x14ac:dyDescent="0.25">
      <c r="A3" s="4" t="s">
        <v>2</v>
      </c>
      <c r="B3" s="5"/>
      <c r="C3" s="6"/>
      <c r="D3" s="7"/>
    </row>
    <row r="4" spans="1:4" x14ac:dyDescent="0.25">
      <c r="A4" s="5" t="s">
        <v>3</v>
      </c>
      <c r="B4" s="8">
        <v>7000</v>
      </c>
      <c r="C4" s="9">
        <v>1000</v>
      </c>
      <c r="D4" s="10">
        <v>6381.79</v>
      </c>
    </row>
    <row r="5" spans="1:4" x14ac:dyDescent="0.25">
      <c r="A5" s="5" t="s">
        <v>4</v>
      </c>
      <c r="B5" s="8">
        <v>10000</v>
      </c>
      <c r="C5" s="11"/>
      <c r="D5" s="10">
        <v>5714.88</v>
      </c>
    </row>
    <row r="6" spans="1:4" x14ac:dyDescent="0.25">
      <c r="A6" s="5" t="s">
        <v>5</v>
      </c>
      <c r="B6" s="8">
        <v>21000</v>
      </c>
      <c r="C6" s="11"/>
      <c r="D6" s="10">
        <v>10863.05</v>
      </c>
    </row>
    <row r="7" spans="1:4" x14ac:dyDescent="0.25">
      <c r="A7" s="5" t="s">
        <v>6</v>
      </c>
      <c r="B7" s="8">
        <v>20000</v>
      </c>
      <c r="C7" s="11"/>
      <c r="D7" s="10">
        <v>21948.76</v>
      </c>
    </row>
    <row r="8" spans="1:4" x14ac:dyDescent="0.25">
      <c r="A8" s="5" t="s">
        <v>7</v>
      </c>
      <c r="B8" s="8">
        <v>14000</v>
      </c>
      <c r="C8" s="12">
        <v>6000</v>
      </c>
      <c r="D8" s="36">
        <v>16811.5</v>
      </c>
    </row>
    <row r="9" spans="1:4" x14ac:dyDescent="0.25">
      <c r="A9" s="5" t="s">
        <v>8</v>
      </c>
      <c r="B9" s="13"/>
      <c r="C9" s="12">
        <v>7000</v>
      </c>
      <c r="D9" s="10">
        <v>3616.63</v>
      </c>
    </row>
    <row r="10" spans="1:4" x14ac:dyDescent="0.25">
      <c r="A10" s="5" t="s">
        <v>9</v>
      </c>
      <c r="B10" s="8">
        <v>5000</v>
      </c>
      <c r="C10" s="12">
        <v>2000</v>
      </c>
      <c r="D10" s="10">
        <v>2429</v>
      </c>
    </row>
    <row r="11" spans="1:4" x14ac:dyDescent="0.25">
      <c r="A11" s="5" t="s">
        <v>10</v>
      </c>
      <c r="B11" s="8">
        <v>25000</v>
      </c>
      <c r="C11" s="11"/>
      <c r="D11" s="10">
        <v>24961.3</v>
      </c>
    </row>
    <row r="12" spans="1:4" x14ac:dyDescent="0.25">
      <c r="A12" s="5" t="s">
        <v>11</v>
      </c>
      <c r="B12" s="8">
        <v>20000</v>
      </c>
      <c r="C12" s="11"/>
      <c r="D12" s="10">
        <v>208</v>
      </c>
    </row>
    <row r="13" spans="1:4" x14ac:dyDescent="0.25">
      <c r="A13" s="5" t="s">
        <v>12</v>
      </c>
      <c r="B13" s="8">
        <v>25000</v>
      </c>
      <c r="C13" s="15"/>
      <c r="D13" s="37">
        <v>13486.1</v>
      </c>
    </row>
    <row r="14" spans="1:4" x14ac:dyDescent="0.25">
      <c r="A14" s="4" t="s">
        <v>13</v>
      </c>
      <c r="B14" s="13"/>
      <c r="C14" s="11"/>
      <c r="D14" s="16"/>
    </row>
    <row r="15" spans="1:4" x14ac:dyDescent="0.25">
      <c r="A15" s="5" t="s">
        <v>14</v>
      </c>
      <c r="B15" s="8">
        <v>50000</v>
      </c>
      <c r="C15" s="12">
        <v>30000</v>
      </c>
      <c r="D15" s="10">
        <v>42667</v>
      </c>
    </row>
    <row r="16" spans="1:4" x14ac:dyDescent="0.25">
      <c r="A16" s="5" t="s">
        <v>15</v>
      </c>
      <c r="B16" s="8">
        <v>84000</v>
      </c>
      <c r="C16" s="12">
        <v>50000</v>
      </c>
      <c r="D16" s="10">
        <v>72769</v>
      </c>
    </row>
    <row r="17" spans="1:4" x14ac:dyDescent="0.25">
      <c r="A17" s="5" t="s">
        <v>16</v>
      </c>
      <c r="B17" s="8">
        <v>27000</v>
      </c>
      <c r="C17" s="12">
        <v>16000</v>
      </c>
      <c r="D17" s="10">
        <v>31940</v>
      </c>
    </row>
    <row r="18" spans="1:4" x14ac:dyDescent="0.25">
      <c r="A18" s="4" t="s">
        <v>17</v>
      </c>
      <c r="B18" s="13"/>
      <c r="C18" s="11"/>
      <c r="D18" s="16"/>
    </row>
    <row r="19" spans="1:4" x14ac:dyDescent="0.25">
      <c r="A19" s="5" t="s">
        <v>18</v>
      </c>
      <c r="B19" s="8">
        <v>30000</v>
      </c>
      <c r="C19" s="17"/>
      <c r="D19" s="10">
        <v>20000</v>
      </c>
    </row>
    <row r="20" spans="1:4" x14ac:dyDescent="0.25">
      <c r="A20" s="5" t="s">
        <v>19</v>
      </c>
      <c r="B20" s="8">
        <v>15000</v>
      </c>
      <c r="C20" s="12"/>
      <c r="D20" s="36">
        <v>15131</v>
      </c>
    </row>
    <row r="21" spans="1:4" x14ac:dyDescent="0.25">
      <c r="A21" s="5" t="s">
        <v>20</v>
      </c>
      <c r="B21" s="8">
        <v>3000</v>
      </c>
      <c r="C21" s="11"/>
      <c r="D21" s="10">
        <v>640</v>
      </c>
    </row>
    <row r="22" spans="1:4" x14ac:dyDescent="0.25">
      <c r="A22" s="5" t="s">
        <v>21</v>
      </c>
      <c r="B22" s="8">
        <v>5000</v>
      </c>
      <c r="C22" s="11"/>
      <c r="D22" s="10">
        <v>2898</v>
      </c>
    </row>
    <row r="23" spans="1:4" x14ac:dyDescent="0.25">
      <c r="A23" s="4" t="s">
        <v>22</v>
      </c>
      <c r="B23" s="13"/>
      <c r="C23" s="11"/>
      <c r="D23" s="16"/>
    </row>
    <row r="24" spans="1:4" x14ac:dyDescent="0.25">
      <c r="A24" s="5" t="s">
        <v>23</v>
      </c>
      <c r="B24" s="8">
        <v>28000</v>
      </c>
      <c r="C24" s="11"/>
      <c r="D24" s="10">
        <v>20515</v>
      </c>
    </row>
    <row r="25" spans="1:4" x14ac:dyDescent="0.25">
      <c r="A25" s="5" t="s">
        <v>24</v>
      </c>
      <c r="B25" s="8">
        <v>15000</v>
      </c>
      <c r="C25" s="11"/>
      <c r="D25" s="10">
        <v>13067.07</v>
      </c>
    </row>
    <row r="26" spans="1:4" x14ac:dyDescent="0.25">
      <c r="A26" s="5" t="s">
        <v>25</v>
      </c>
      <c r="B26" s="8">
        <v>15000</v>
      </c>
      <c r="C26" s="11"/>
      <c r="D26" s="10">
        <v>10382</v>
      </c>
    </row>
    <row r="27" spans="1:4" x14ac:dyDescent="0.25">
      <c r="A27" s="5" t="s">
        <v>26</v>
      </c>
      <c r="B27" s="8">
        <v>12000</v>
      </c>
      <c r="C27" s="11"/>
      <c r="D27" s="10">
        <v>8712</v>
      </c>
    </row>
    <row r="28" spans="1:4" x14ac:dyDescent="0.25">
      <c r="A28" s="5" t="s">
        <v>27</v>
      </c>
      <c r="B28" s="8">
        <v>6000</v>
      </c>
      <c r="C28" s="11"/>
      <c r="D28" s="10">
        <v>4730.88</v>
      </c>
    </row>
    <row r="29" spans="1:4" x14ac:dyDescent="0.25">
      <c r="A29" s="5" t="s">
        <v>28</v>
      </c>
      <c r="B29" s="8">
        <v>5000</v>
      </c>
      <c r="C29" s="11"/>
      <c r="D29" s="10">
        <v>4120</v>
      </c>
    </row>
    <row r="30" spans="1:4" x14ac:dyDescent="0.25">
      <c r="A30" s="5" t="s">
        <v>29</v>
      </c>
      <c r="B30" s="8">
        <v>1900</v>
      </c>
      <c r="C30" s="11"/>
      <c r="D30" s="10">
        <v>803</v>
      </c>
    </row>
    <row r="31" spans="1:4" x14ac:dyDescent="0.25">
      <c r="A31" s="5" t="s">
        <v>30</v>
      </c>
      <c r="B31" s="8">
        <v>2000</v>
      </c>
      <c r="C31" s="11"/>
      <c r="D31" s="10">
        <v>0</v>
      </c>
    </row>
    <row r="32" spans="1:4" x14ac:dyDescent="0.25">
      <c r="A32" s="5" t="s">
        <v>31</v>
      </c>
      <c r="B32" s="8">
        <v>2000</v>
      </c>
      <c r="C32" s="11"/>
      <c r="D32" s="10">
        <v>0</v>
      </c>
    </row>
    <row r="33" spans="1:4" x14ac:dyDescent="0.25">
      <c r="A33" s="5" t="s">
        <v>32</v>
      </c>
      <c r="B33" s="8">
        <v>16000</v>
      </c>
      <c r="C33" s="11"/>
      <c r="D33" s="10">
        <v>510</v>
      </c>
    </row>
    <row r="34" spans="1:4" x14ac:dyDescent="0.25">
      <c r="A34" s="5" t="s">
        <v>33</v>
      </c>
      <c r="B34" s="8">
        <v>15000</v>
      </c>
      <c r="C34" s="11"/>
      <c r="D34" s="18">
        <v>7000</v>
      </c>
    </row>
    <row r="35" spans="1:4" x14ac:dyDescent="0.25">
      <c r="A35" s="5" t="s">
        <v>34</v>
      </c>
      <c r="B35" s="8">
        <v>20000</v>
      </c>
      <c r="C35" s="19"/>
      <c r="D35" s="10">
        <v>1490</v>
      </c>
    </row>
    <row r="36" spans="1:4" x14ac:dyDescent="0.25">
      <c r="A36" s="5" t="s">
        <v>35</v>
      </c>
      <c r="B36" s="8">
        <v>18000</v>
      </c>
      <c r="C36" s="11"/>
      <c r="D36" s="20">
        <v>15734</v>
      </c>
    </row>
    <row r="37" spans="1:4" x14ac:dyDescent="0.25">
      <c r="A37" s="5" t="s">
        <v>36</v>
      </c>
      <c r="B37" s="8">
        <v>15000</v>
      </c>
      <c r="C37" s="11"/>
      <c r="D37" s="10">
        <v>12139.55</v>
      </c>
    </row>
    <row r="38" spans="1:4" x14ac:dyDescent="0.25">
      <c r="A38" s="5" t="s">
        <v>37</v>
      </c>
      <c r="B38" s="8">
        <v>4500</v>
      </c>
      <c r="C38" s="11"/>
      <c r="D38" s="36">
        <v>4200</v>
      </c>
    </row>
    <row r="39" spans="1:4" x14ac:dyDescent="0.25">
      <c r="A39" s="4" t="s">
        <v>38</v>
      </c>
      <c r="B39" s="13"/>
      <c r="C39" s="11"/>
      <c r="D39" s="16"/>
    </row>
    <row r="40" spans="1:4" x14ac:dyDescent="0.25">
      <c r="A40" s="5" t="s">
        <v>39</v>
      </c>
      <c r="B40" s="8">
        <v>0</v>
      </c>
      <c r="C40" s="11"/>
      <c r="D40" s="16">
        <v>0</v>
      </c>
    </row>
    <row r="41" spans="1:4" x14ac:dyDescent="0.25">
      <c r="A41" s="5" t="s">
        <v>54</v>
      </c>
      <c r="B41" s="8">
        <v>0</v>
      </c>
      <c r="C41" s="11"/>
      <c r="D41" s="16">
        <v>1000</v>
      </c>
    </row>
    <row r="42" spans="1:4" x14ac:dyDescent="0.25">
      <c r="A42" s="5" t="s">
        <v>40</v>
      </c>
      <c r="B42" s="8">
        <v>84343</v>
      </c>
      <c r="C42" s="11"/>
      <c r="D42" s="10">
        <v>63089</v>
      </c>
    </row>
    <row r="43" spans="1:4" x14ac:dyDescent="0.25">
      <c r="A43" s="4" t="s">
        <v>41</v>
      </c>
      <c r="B43" s="13"/>
      <c r="C43" s="11"/>
      <c r="D43" s="16"/>
    </row>
    <row r="44" spans="1:4" x14ac:dyDescent="0.25">
      <c r="A44" s="5" t="s">
        <v>42</v>
      </c>
      <c r="B44" s="8">
        <v>10100</v>
      </c>
      <c r="C44" s="11"/>
      <c r="D44" s="36">
        <v>13600</v>
      </c>
    </row>
    <row r="45" spans="1:4" x14ac:dyDescent="0.25">
      <c r="A45" s="5" t="s">
        <v>43</v>
      </c>
      <c r="B45" s="8">
        <v>8000</v>
      </c>
      <c r="C45" s="11"/>
      <c r="D45" s="10">
        <v>4734</v>
      </c>
    </row>
    <row r="46" spans="1:4" ht="15.75" thickBot="1" x14ac:dyDescent="0.3">
      <c r="A46" s="21" t="s">
        <v>44</v>
      </c>
      <c r="B46" s="38">
        <v>17000</v>
      </c>
      <c r="C46" s="23"/>
      <c r="D46" s="24">
        <v>15866.42</v>
      </c>
    </row>
    <row r="47" spans="1:4" ht="15.75" thickBot="1" x14ac:dyDescent="0.3">
      <c r="A47" s="21" t="s">
        <v>45</v>
      </c>
      <c r="B47" s="22">
        <v>14015</v>
      </c>
      <c r="C47" s="23"/>
      <c r="D47" s="24">
        <v>10511.4</v>
      </c>
    </row>
    <row r="48" spans="1:4" ht="19.5" thickBot="1" x14ac:dyDescent="0.35">
      <c r="A48" s="25" t="s">
        <v>46</v>
      </c>
      <c r="B48" s="26">
        <f>SUM(B4:B47)</f>
        <v>669858</v>
      </c>
      <c r="C48" s="27">
        <f>SUM(C4:C47)</f>
        <v>112000</v>
      </c>
      <c r="D48" s="28">
        <f>SUM(D4:D47)</f>
        <v>504670.33</v>
      </c>
    </row>
    <row r="49" spans="1:4" ht="15.75" thickBot="1" x14ac:dyDescent="0.3">
      <c r="A49" s="73" t="s">
        <v>51</v>
      </c>
      <c r="B49" s="73"/>
      <c r="C49" s="73"/>
      <c r="D49" s="29">
        <v>128238</v>
      </c>
    </row>
    <row r="50" spans="1:4" ht="15.75" thickBot="1" x14ac:dyDescent="0.3">
      <c r="A50" s="39" t="s">
        <v>58</v>
      </c>
      <c r="B50" s="39" t="s">
        <v>57</v>
      </c>
      <c r="C50" s="40"/>
      <c r="D50" s="41"/>
    </row>
    <row r="51" spans="1:4" ht="19.5" thickBot="1" x14ac:dyDescent="0.35">
      <c r="A51" s="30" t="s">
        <v>47</v>
      </c>
      <c r="B51" s="28">
        <v>653620</v>
      </c>
      <c r="C51" s="31"/>
      <c r="D51" s="32"/>
    </row>
    <row r="52" spans="1:4" x14ac:dyDescent="0.25">
      <c r="A52" s="75" t="s">
        <v>56</v>
      </c>
      <c r="B52" s="75"/>
      <c r="C52" s="75"/>
      <c r="D52" s="75"/>
    </row>
    <row r="53" spans="1:4" x14ac:dyDescent="0.25">
      <c r="A53" s="33" t="s">
        <v>55</v>
      </c>
      <c r="B53" s="33"/>
      <c r="C53" s="33"/>
      <c r="D53" s="33"/>
    </row>
    <row r="54" spans="1:4" x14ac:dyDescent="0.25">
      <c r="A54" t="s">
        <v>60</v>
      </c>
    </row>
  </sheetData>
  <mergeCells count="2">
    <mergeCell ref="A49:C49"/>
    <mergeCell ref="A52:D52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7B0-666E-47C4-8EE0-D3A747707A40}">
  <dimension ref="A1:E51"/>
  <sheetViews>
    <sheetView topLeftCell="A17" workbookViewId="0">
      <selection sqref="A1:D52"/>
    </sheetView>
  </sheetViews>
  <sheetFormatPr defaultRowHeight="15" x14ac:dyDescent="0.25"/>
  <cols>
    <col min="1" max="1" width="36.140625" customWidth="1"/>
    <col min="2" max="2" width="15.140625" customWidth="1"/>
    <col min="3" max="3" width="13.42578125" customWidth="1"/>
    <col min="4" max="4" width="12.85546875" customWidth="1"/>
  </cols>
  <sheetData>
    <row r="1" spans="1:5" ht="21" x14ac:dyDescent="0.35">
      <c r="A1" s="34" t="s">
        <v>50</v>
      </c>
      <c r="B1" s="35"/>
      <c r="C1" s="35"/>
      <c r="D1" s="35"/>
      <c r="E1" s="35"/>
    </row>
    <row r="2" spans="1:5" x14ac:dyDescent="0.25">
      <c r="B2" s="1" t="s">
        <v>0</v>
      </c>
      <c r="C2" s="2" t="s">
        <v>1</v>
      </c>
      <c r="D2" s="3" t="s">
        <v>48</v>
      </c>
    </row>
    <row r="3" spans="1:5" x14ac:dyDescent="0.25">
      <c r="A3" s="4" t="s">
        <v>2</v>
      </c>
      <c r="B3" s="5"/>
      <c r="C3" s="6"/>
      <c r="D3" s="7"/>
    </row>
    <row r="4" spans="1:5" x14ac:dyDescent="0.25">
      <c r="A4" s="5" t="s">
        <v>3</v>
      </c>
      <c r="B4" s="8">
        <v>7000</v>
      </c>
      <c r="C4" s="9">
        <v>2000</v>
      </c>
      <c r="D4" s="10">
        <v>6018</v>
      </c>
    </row>
    <row r="5" spans="1:5" x14ac:dyDescent="0.25">
      <c r="A5" s="5" t="s">
        <v>4</v>
      </c>
      <c r="B5" s="8">
        <v>10000</v>
      </c>
      <c r="C5" s="11"/>
      <c r="D5" s="10">
        <v>4506</v>
      </c>
    </row>
    <row r="6" spans="1:5" x14ac:dyDescent="0.25">
      <c r="A6" s="5" t="s">
        <v>5</v>
      </c>
      <c r="B6" s="8">
        <v>21000</v>
      </c>
      <c r="C6" s="11"/>
      <c r="D6" s="10">
        <v>-1079</v>
      </c>
    </row>
    <row r="7" spans="1:5" x14ac:dyDescent="0.25">
      <c r="A7" s="5" t="s">
        <v>6</v>
      </c>
      <c r="B7" s="8">
        <v>30000</v>
      </c>
      <c r="C7" s="11"/>
      <c r="D7" s="10">
        <v>22193</v>
      </c>
    </row>
    <row r="8" spans="1:5" x14ac:dyDescent="0.25">
      <c r="A8" s="5" t="s">
        <v>7</v>
      </c>
      <c r="B8" s="8">
        <v>14000</v>
      </c>
      <c r="C8" s="12">
        <v>6000</v>
      </c>
      <c r="D8" s="10">
        <v>2239</v>
      </c>
    </row>
    <row r="9" spans="1:5" x14ac:dyDescent="0.25">
      <c r="A9" s="5" t="s">
        <v>8</v>
      </c>
      <c r="B9" s="13"/>
      <c r="C9" s="12">
        <v>7000</v>
      </c>
      <c r="D9" s="10">
        <v>819</v>
      </c>
    </row>
    <row r="10" spans="1:5" x14ac:dyDescent="0.25">
      <c r="A10" s="5" t="s">
        <v>9</v>
      </c>
      <c r="B10" s="8">
        <v>4000</v>
      </c>
      <c r="C10" s="12">
        <v>2000</v>
      </c>
      <c r="D10" s="10">
        <v>6000</v>
      </c>
    </row>
    <row r="11" spans="1:5" x14ac:dyDescent="0.25">
      <c r="A11" s="5" t="s">
        <v>10</v>
      </c>
      <c r="B11" s="8">
        <v>25000</v>
      </c>
      <c r="C11" s="11"/>
      <c r="D11" s="10">
        <v>2803</v>
      </c>
    </row>
    <row r="12" spans="1:5" x14ac:dyDescent="0.25">
      <c r="A12" s="5" t="s">
        <v>11</v>
      </c>
      <c r="B12" s="8">
        <v>25000</v>
      </c>
      <c r="C12" s="11"/>
      <c r="D12" s="10">
        <v>12673</v>
      </c>
    </row>
    <row r="13" spans="1:5" x14ac:dyDescent="0.25">
      <c r="A13" s="5" t="s">
        <v>12</v>
      </c>
      <c r="B13" s="14">
        <v>25000</v>
      </c>
      <c r="C13" s="15"/>
      <c r="D13" s="10">
        <v>21800</v>
      </c>
    </row>
    <row r="14" spans="1:5" x14ac:dyDescent="0.25">
      <c r="A14" s="4" t="s">
        <v>13</v>
      </c>
      <c r="B14" s="13"/>
      <c r="C14" s="11"/>
      <c r="D14" s="16"/>
    </row>
    <row r="15" spans="1:5" x14ac:dyDescent="0.25">
      <c r="A15" s="5" t="s">
        <v>14</v>
      </c>
      <c r="B15" s="8">
        <v>62000</v>
      </c>
      <c r="C15" s="12">
        <v>45000</v>
      </c>
      <c r="D15" s="10">
        <v>16333</v>
      </c>
    </row>
    <row r="16" spans="1:5" x14ac:dyDescent="0.25">
      <c r="A16" s="5" t="s">
        <v>15</v>
      </c>
      <c r="B16" s="8">
        <v>84000</v>
      </c>
      <c r="C16" s="12">
        <v>50000</v>
      </c>
      <c r="D16" s="10">
        <v>43397</v>
      </c>
    </row>
    <row r="17" spans="1:4" x14ac:dyDescent="0.25">
      <c r="A17" s="5" t="s">
        <v>16</v>
      </c>
      <c r="B17" s="8">
        <v>22000</v>
      </c>
      <c r="C17" s="12">
        <v>11000</v>
      </c>
      <c r="D17" s="10">
        <v>8911</v>
      </c>
    </row>
    <row r="18" spans="1:4" x14ac:dyDescent="0.25">
      <c r="A18" s="4" t="s">
        <v>17</v>
      </c>
      <c r="B18" s="13"/>
      <c r="C18" s="11"/>
      <c r="D18" s="16"/>
    </row>
    <row r="19" spans="1:4" x14ac:dyDescent="0.25">
      <c r="A19" s="5" t="s">
        <v>18</v>
      </c>
      <c r="B19" s="14">
        <v>30000</v>
      </c>
      <c r="C19" s="17"/>
      <c r="D19" s="10">
        <v>16524</v>
      </c>
    </row>
    <row r="20" spans="1:4" x14ac:dyDescent="0.25">
      <c r="A20" s="5" t="s">
        <v>19</v>
      </c>
      <c r="B20" s="8">
        <v>10000</v>
      </c>
      <c r="C20" s="12"/>
      <c r="D20" s="10">
        <v>5122</v>
      </c>
    </row>
    <row r="21" spans="1:4" x14ac:dyDescent="0.25">
      <c r="A21" s="5" t="s">
        <v>20</v>
      </c>
      <c r="B21" s="8">
        <v>5000</v>
      </c>
      <c r="C21" s="11"/>
      <c r="D21" s="10">
        <v>5000</v>
      </c>
    </row>
    <row r="22" spans="1:4" x14ac:dyDescent="0.25">
      <c r="A22" s="5" t="s">
        <v>21</v>
      </c>
      <c r="B22" s="8">
        <v>5000</v>
      </c>
      <c r="C22" s="11"/>
      <c r="D22" s="10">
        <v>2571</v>
      </c>
    </row>
    <row r="23" spans="1:4" x14ac:dyDescent="0.25">
      <c r="A23" s="4" t="s">
        <v>22</v>
      </c>
      <c r="B23" s="13"/>
      <c r="C23" s="11"/>
      <c r="D23" s="16"/>
    </row>
    <row r="24" spans="1:4" x14ac:dyDescent="0.25">
      <c r="A24" s="5" t="s">
        <v>23</v>
      </c>
      <c r="B24" s="8">
        <v>28000</v>
      </c>
      <c r="C24" s="11"/>
      <c r="D24" s="10">
        <v>4454</v>
      </c>
    </row>
    <row r="25" spans="1:4" x14ac:dyDescent="0.25">
      <c r="A25" s="5" t="s">
        <v>24</v>
      </c>
      <c r="B25" s="8">
        <v>15000</v>
      </c>
      <c r="C25" s="11"/>
      <c r="D25" s="10">
        <v>1152</v>
      </c>
    </row>
    <row r="26" spans="1:4" x14ac:dyDescent="0.25">
      <c r="A26" s="5" t="s">
        <v>25</v>
      </c>
      <c r="B26" s="8">
        <v>15000</v>
      </c>
      <c r="C26" s="11"/>
      <c r="D26" s="10">
        <v>1893</v>
      </c>
    </row>
    <row r="27" spans="1:4" x14ac:dyDescent="0.25">
      <c r="A27" s="5" t="s">
        <v>26</v>
      </c>
      <c r="B27" s="8">
        <v>12000</v>
      </c>
      <c r="C27" s="11"/>
      <c r="D27" s="10">
        <v>3288</v>
      </c>
    </row>
    <row r="28" spans="1:4" x14ac:dyDescent="0.25">
      <c r="A28" s="5" t="s">
        <v>27</v>
      </c>
      <c r="B28" s="8">
        <v>6000</v>
      </c>
      <c r="C28" s="11"/>
      <c r="D28" s="10">
        <v>-2587</v>
      </c>
    </row>
    <row r="29" spans="1:4" x14ac:dyDescent="0.25">
      <c r="A29" s="5" t="s">
        <v>28</v>
      </c>
      <c r="B29" s="8">
        <v>5000</v>
      </c>
      <c r="C29" s="11"/>
      <c r="D29" s="10">
        <v>5450</v>
      </c>
    </row>
    <row r="30" spans="1:4" x14ac:dyDescent="0.25">
      <c r="A30" s="5" t="s">
        <v>29</v>
      </c>
      <c r="B30" s="8">
        <v>1900</v>
      </c>
      <c r="C30" s="11"/>
      <c r="D30" s="10">
        <v>658</v>
      </c>
    </row>
    <row r="31" spans="1:4" x14ac:dyDescent="0.25">
      <c r="A31" s="5" t="s">
        <v>30</v>
      </c>
      <c r="B31" s="8">
        <v>2000</v>
      </c>
      <c r="C31" s="11"/>
      <c r="D31" s="10">
        <v>2000</v>
      </c>
    </row>
    <row r="32" spans="1:4" x14ac:dyDescent="0.25">
      <c r="A32" s="5" t="s">
        <v>31</v>
      </c>
      <c r="B32" s="8">
        <v>2000</v>
      </c>
      <c r="C32" s="11"/>
      <c r="D32" s="10">
        <v>2000</v>
      </c>
    </row>
    <row r="33" spans="1:4" x14ac:dyDescent="0.25">
      <c r="A33" s="5" t="s">
        <v>32</v>
      </c>
      <c r="B33" s="8">
        <v>16000</v>
      </c>
      <c r="C33" s="11"/>
      <c r="D33" s="10">
        <v>13676</v>
      </c>
    </row>
    <row r="34" spans="1:4" x14ac:dyDescent="0.25">
      <c r="A34" s="5" t="s">
        <v>33</v>
      </c>
      <c r="B34" s="8">
        <v>18000</v>
      </c>
      <c r="C34" s="11"/>
      <c r="D34" s="18">
        <v>10000</v>
      </c>
    </row>
    <row r="35" spans="1:4" x14ac:dyDescent="0.25">
      <c r="A35" s="5" t="s">
        <v>34</v>
      </c>
      <c r="B35" s="8">
        <v>20000</v>
      </c>
      <c r="C35" s="19"/>
      <c r="D35" s="10">
        <v>8280</v>
      </c>
    </row>
    <row r="36" spans="1:4" x14ac:dyDescent="0.25">
      <c r="A36" s="5" t="s">
        <v>35</v>
      </c>
      <c r="B36" s="14">
        <v>18000</v>
      </c>
      <c r="C36" s="11"/>
      <c r="D36" s="20">
        <v>12150</v>
      </c>
    </row>
    <row r="37" spans="1:4" x14ac:dyDescent="0.25">
      <c r="A37" s="5" t="s">
        <v>36</v>
      </c>
      <c r="B37" s="8">
        <v>15000</v>
      </c>
      <c r="C37" s="11"/>
      <c r="D37" s="10">
        <v>3669</v>
      </c>
    </row>
    <row r="38" spans="1:4" x14ac:dyDescent="0.25">
      <c r="A38" s="5" t="s">
        <v>37</v>
      </c>
      <c r="B38" s="8">
        <v>4000</v>
      </c>
      <c r="C38" s="11"/>
      <c r="D38" s="10">
        <v>150</v>
      </c>
    </row>
    <row r="39" spans="1:4" x14ac:dyDescent="0.25">
      <c r="A39" s="4" t="s">
        <v>38</v>
      </c>
      <c r="B39" s="13"/>
      <c r="C39" s="11"/>
      <c r="D39" s="16"/>
    </row>
    <row r="40" spans="1:4" x14ac:dyDescent="0.25">
      <c r="A40" s="5" t="s">
        <v>39</v>
      </c>
      <c r="B40" s="8">
        <v>0</v>
      </c>
      <c r="C40" s="11"/>
      <c r="D40" s="16">
        <v>0</v>
      </c>
    </row>
    <row r="41" spans="1:4" x14ac:dyDescent="0.25">
      <c r="A41" s="5" t="s">
        <v>40</v>
      </c>
      <c r="B41" s="8">
        <v>66340</v>
      </c>
      <c r="C41" s="11"/>
      <c r="D41" s="10">
        <v>12000</v>
      </c>
    </row>
    <row r="42" spans="1:4" x14ac:dyDescent="0.25">
      <c r="A42" s="4" t="s">
        <v>41</v>
      </c>
      <c r="B42" s="13"/>
      <c r="C42" s="11"/>
      <c r="D42" s="16"/>
    </row>
    <row r="43" spans="1:4" x14ac:dyDescent="0.25">
      <c r="A43" s="5" t="s">
        <v>42</v>
      </c>
      <c r="B43" s="8">
        <v>10100</v>
      </c>
      <c r="C43" s="11"/>
      <c r="D43" s="10">
        <v>0</v>
      </c>
    </row>
    <row r="44" spans="1:4" x14ac:dyDescent="0.25">
      <c r="A44" s="5" t="s">
        <v>43</v>
      </c>
      <c r="B44" s="8">
        <v>8000</v>
      </c>
      <c r="C44" s="11"/>
      <c r="D44" s="10">
        <v>3780</v>
      </c>
    </row>
    <row r="45" spans="1:4" ht="15.75" thickBot="1" x14ac:dyDescent="0.3">
      <c r="A45" s="21" t="s">
        <v>44</v>
      </c>
      <c r="B45" s="22">
        <v>17000</v>
      </c>
      <c r="C45" s="23"/>
      <c r="D45" s="24">
        <v>1665</v>
      </c>
    </row>
    <row r="46" spans="1:4" ht="15.75" thickBot="1" x14ac:dyDescent="0.3">
      <c r="A46" s="21" t="s">
        <v>45</v>
      </c>
      <c r="B46" s="22">
        <v>14015</v>
      </c>
      <c r="C46" s="23"/>
      <c r="D46" s="24">
        <v>3504</v>
      </c>
    </row>
    <row r="47" spans="1:4" ht="19.5" thickBot="1" x14ac:dyDescent="0.35">
      <c r="A47" s="25" t="s">
        <v>46</v>
      </c>
      <c r="B47" s="26">
        <f>SUM(B4:B46)</f>
        <v>672355</v>
      </c>
      <c r="C47" s="27">
        <f>SUM(C4:C46)</f>
        <v>123000</v>
      </c>
      <c r="D47" s="28">
        <f>SUM(D4:D46)</f>
        <v>263012</v>
      </c>
    </row>
    <row r="48" spans="1:4" ht="15.75" thickBot="1" x14ac:dyDescent="0.3">
      <c r="A48" s="73" t="s">
        <v>51</v>
      </c>
      <c r="B48" s="73"/>
      <c r="C48" s="73"/>
      <c r="D48" s="29">
        <v>109360</v>
      </c>
    </row>
    <row r="49" spans="1:4" ht="19.5" thickBot="1" x14ac:dyDescent="0.35">
      <c r="A49" s="30" t="s">
        <v>47</v>
      </c>
      <c r="B49" s="28">
        <v>685995</v>
      </c>
      <c r="C49" s="31"/>
      <c r="D49" s="32"/>
    </row>
    <row r="50" spans="1:4" x14ac:dyDescent="0.25">
      <c r="A50" s="75" t="s">
        <v>52</v>
      </c>
      <c r="B50" s="75"/>
      <c r="C50" s="75"/>
      <c r="D50" s="75"/>
    </row>
    <row r="51" spans="1:4" x14ac:dyDescent="0.25">
      <c r="A51" s="33" t="s">
        <v>49</v>
      </c>
      <c r="B51" s="33"/>
      <c r="C51" s="33"/>
      <c r="D51" s="33"/>
    </row>
  </sheetData>
  <mergeCells count="2">
    <mergeCell ref="A48:C48"/>
    <mergeCell ref="A50:D50"/>
  </mergeCells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2026</vt:lpstr>
      <vt:lpstr>rozpočet 2025</vt:lpstr>
      <vt:lpstr>rozpočet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Ředitelka</dc:creator>
  <cp:lastModifiedBy>Ředitelka</cp:lastModifiedBy>
  <cp:lastPrinted>2025-11-14T06:56:02Z</cp:lastPrinted>
  <dcterms:created xsi:type="dcterms:W3CDTF">2023-11-13T10:55:23Z</dcterms:created>
  <dcterms:modified xsi:type="dcterms:W3CDTF">2026-01-05T15:22:43Z</dcterms:modified>
</cp:coreProperties>
</file>